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8DTPDU\ネット管理表from202105\00お酒管理\99master\"/>
    </mc:Choice>
  </mc:AlternateContent>
  <xr:revisionPtr revIDLastSave="0" documentId="13_ncr:1_{19BE8C70-4A93-497F-B425-A35C0E8DA32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使い方" sheetId="55" r:id="rId1"/>
    <sheet name="入力用" sheetId="49" r:id="rId2"/>
    <sheet name="集計" sheetId="54" r:id="rId3"/>
  </sheets>
  <calcPr calcId="191029" iterateDelta="1E-4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9" l="1"/>
  <c r="F3" i="49" s="1"/>
  <c r="F4" i="49" s="1"/>
</calcChain>
</file>

<file path=xl/sharedStrings.xml><?xml version="1.0" encoding="utf-8"?>
<sst xmlns="http://schemas.openxmlformats.org/spreadsheetml/2006/main" count="38" uniqueCount="26">
  <si>
    <t>摘要</t>
    <rPh sb="0" eb="2">
      <t>テキヨウ</t>
    </rPh>
    <phoneticPr fontId="2"/>
  </si>
  <si>
    <t>差引残高</t>
    <rPh sb="0" eb="2">
      <t>サシヒキ</t>
    </rPh>
    <rPh sb="2" eb="4">
      <t>ザンダカ</t>
    </rPh>
    <phoneticPr fontId="2"/>
  </si>
  <si>
    <t>入金</t>
    <rPh sb="0" eb="2">
      <t>ニュウキン</t>
    </rPh>
    <phoneticPr fontId="2"/>
  </si>
  <si>
    <t>担</t>
    <rPh sb="0" eb="1">
      <t>タン</t>
    </rPh>
    <phoneticPr fontId="1"/>
  </si>
  <si>
    <t>出金</t>
    <rPh sb="0" eb="2">
      <t>シュッキン</t>
    </rPh>
    <phoneticPr fontId="2"/>
  </si>
  <si>
    <t>日付</t>
    <rPh sb="0" eb="2">
      <t>ヒヅケ</t>
    </rPh>
    <phoneticPr fontId="1"/>
  </si>
  <si>
    <t>入金</t>
    <rPh sb="0" eb="2">
      <t>ニュウキン</t>
    </rPh>
    <phoneticPr fontId="1"/>
  </si>
  <si>
    <t>繰り越し</t>
    <rPh sb="0" eb="1">
      <t>ク</t>
    </rPh>
    <rPh sb="2" eb="3">
      <t>コ</t>
    </rPh>
    <phoneticPr fontId="1"/>
  </si>
  <si>
    <t>列ラベル</t>
  </si>
  <si>
    <t>総計</t>
  </si>
  <si>
    <t>&lt;2022/4/1</t>
  </si>
  <si>
    <t>4月</t>
  </si>
  <si>
    <t>5月</t>
  </si>
  <si>
    <t>6月</t>
  </si>
  <si>
    <t>合計 / 差引残高</t>
  </si>
  <si>
    <t>残高</t>
    <rPh sb="0" eb="2">
      <t>ザンダカ</t>
    </rPh>
    <phoneticPr fontId="1"/>
  </si>
  <si>
    <t>合計 / 入金</t>
  </si>
  <si>
    <t>出金</t>
    <rPh sb="0" eb="2">
      <t>シュッキン</t>
    </rPh>
    <phoneticPr fontId="1"/>
  </si>
  <si>
    <t>合計 / 出金</t>
  </si>
  <si>
    <t>※すべての行に日付を入力してください。</t>
    <rPh sb="5" eb="6">
      <t>ギョウ</t>
    </rPh>
    <rPh sb="7" eb="9">
      <t>ヒヅケ</t>
    </rPh>
    <rPh sb="10" eb="12">
      <t>ニュウリョク</t>
    </rPh>
    <phoneticPr fontId="1"/>
  </si>
  <si>
    <t>Rev</t>
    <phoneticPr fontId="1"/>
  </si>
  <si>
    <t>※F列は消さないこと！</t>
    <rPh sb="2" eb="3">
      <t>レツ</t>
    </rPh>
    <rPh sb="4" eb="5">
      <t>ケ</t>
    </rPh>
    <phoneticPr fontId="1"/>
  </si>
  <si>
    <t>この出納帳は1年単位で使用すること</t>
    <rPh sb="2" eb="5">
      <t>スイトウチョウ</t>
    </rPh>
    <rPh sb="7" eb="8">
      <t>ネン</t>
    </rPh>
    <rPh sb="8" eb="10">
      <t>タンイ</t>
    </rPh>
    <rPh sb="11" eb="13">
      <t>シヨウ</t>
    </rPh>
    <phoneticPr fontId="1"/>
  </si>
  <si>
    <t>締めは3月、開始は4月</t>
    <rPh sb="0" eb="1">
      <t>シ</t>
    </rPh>
    <rPh sb="4" eb="5">
      <t>ガツ</t>
    </rPh>
    <rPh sb="6" eb="8">
      <t>カイシ</t>
    </rPh>
    <rPh sb="10" eb="11">
      <t>ガツ</t>
    </rPh>
    <phoneticPr fontId="1"/>
  </si>
  <si>
    <t>入力用シートへ記載。1年間分を書き続けてください。</t>
    <rPh sb="0" eb="2">
      <t>ニュウリョク</t>
    </rPh>
    <rPh sb="2" eb="3">
      <t>ヨウ</t>
    </rPh>
    <rPh sb="7" eb="9">
      <t>キサイ</t>
    </rPh>
    <rPh sb="11" eb="13">
      <t>ネンカン</t>
    </rPh>
    <rPh sb="13" eb="14">
      <t>ブン</t>
    </rPh>
    <rPh sb="15" eb="16">
      <t>カ</t>
    </rPh>
    <rPh sb="17" eb="18">
      <t>ツヅ</t>
    </rPh>
    <phoneticPr fontId="1"/>
  </si>
  <si>
    <t>集計用シートは入力された現金の月別集計です。削除したり、変更、記入しないこと</t>
    <rPh sb="0" eb="2">
      <t>シュウケイ</t>
    </rPh>
    <rPh sb="2" eb="3">
      <t>ヨウ</t>
    </rPh>
    <rPh sb="7" eb="9">
      <t>ニュウリョク</t>
    </rPh>
    <rPh sb="12" eb="14">
      <t>ゲンキン</t>
    </rPh>
    <rPh sb="15" eb="17">
      <t>ツキベツ</t>
    </rPh>
    <rPh sb="17" eb="19">
      <t>シュウケイ</t>
    </rPh>
    <rPh sb="22" eb="24">
      <t>サクジョ</t>
    </rPh>
    <rPh sb="28" eb="30">
      <t>ヘンコウ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</si>
</sst>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theme="3" tint="0.7999816888943144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77" fontId="4" fillId="0" borderId="4" xfId="0" applyNumberFormat="1" applyFont="1" applyFill="1" applyBorder="1" applyAlignment="1" applyProtection="1"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77" fontId="4" fillId="0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4" fillId="0" borderId="3" xfId="0" applyNumberFormat="1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38" fontId="0" fillId="0" borderId="0" xfId="1" applyFont="1">
      <alignment vertical="center"/>
    </xf>
    <xf numFmtId="0" fontId="9" fillId="0" borderId="0" xfId="0" applyFont="1" applyAlignment="1" applyProtection="1">
      <alignment vertical="center"/>
      <protection locked="0"/>
    </xf>
    <xf numFmtId="38" fontId="4" fillId="0" borderId="8" xfId="1" applyFont="1" applyFill="1" applyBorder="1" applyAlignment="1" applyProtection="1">
      <alignment horizontal="center" vertical="center"/>
      <protection locked="0"/>
    </xf>
    <xf numFmtId="38" fontId="4" fillId="0" borderId="8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4" fillId="0" borderId="1" xfId="1" applyFont="1" applyFill="1" applyBorder="1" applyAlignment="1" applyProtection="1">
      <protection locked="0"/>
    </xf>
    <xf numFmtId="38" fontId="4" fillId="0" borderId="5" xfId="1" applyFont="1" applyFill="1" applyBorder="1" applyAlignment="1" applyProtection="1"/>
    <xf numFmtId="38" fontId="3" fillId="0" borderId="2" xfId="1" applyFont="1" applyFill="1" applyBorder="1" applyAlignment="1" applyProtection="1">
      <protection locked="0"/>
    </xf>
    <xf numFmtId="38" fontId="7" fillId="0" borderId="2" xfId="1" applyFont="1" applyFill="1" applyBorder="1" applyAlignment="1" applyProtection="1">
      <protection locked="0"/>
    </xf>
    <xf numFmtId="38" fontId="4" fillId="0" borderId="6" xfId="1" applyFont="1" applyFill="1" applyBorder="1" applyAlignment="1" applyProtection="1"/>
    <xf numFmtId="38" fontId="3" fillId="0" borderId="0" xfId="1" applyFont="1" applyProtection="1">
      <alignment vertical="center"/>
      <protection locked="0"/>
    </xf>
    <xf numFmtId="38" fontId="3" fillId="0" borderId="0" xfId="1" applyFont="1" applyProtection="1">
      <alignment vertical="center"/>
    </xf>
    <xf numFmtId="38" fontId="3" fillId="0" borderId="9" xfId="1" applyFont="1" applyFill="1" applyBorder="1" applyAlignment="1" applyProtection="1"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10"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  <protection locked="1" hidden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general" textRotation="0" wrapText="0" indent="0" justifyLastLine="0" shrinkToFit="0" readingOrder="0"/>
    </dxf>
    <dxf>
      <numFmt numFmtId="177" formatCode="yyyy/m/d;@"/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er" refreshedDate="44742.615680787036" createdVersion="8" refreshedVersion="8" minRefreshableVersion="3" recordCount="14" xr:uid="{96033492-3E06-4A6F-B016-0DCAD87A6343}">
  <cacheSource type="worksheet">
    <worksheetSource ref="A1:F1048576" sheet="入力用"/>
  </cacheSource>
  <cacheFields count="7">
    <cacheField name="日付" numFmtId="177">
      <sharedItems containsNonDate="0" containsDate="1" containsString="0" containsBlank="1" minDate="2022-04-01T00:00:00" maxDate="2022-06-02T00:00:00" count="5">
        <d v="2022-04-01T00:00:00"/>
        <d v="2022-05-01T00:00:00"/>
        <d v="2022-05-15T00:00:00"/>
        <d v="2022-06-01T00:00:00"/>
        <m/>
      </sharedItems>
      <fieldGroup par="6" base="0">
        <rangePr groupBy="days" startDate="2022-04-01T00:00:00" endDate="2022-06-02T00:00:00"/>
        <groupItems count="368">
          <s v="(空白)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2/6/2"/>
        </groupItems>
      </fieldGroup>
    </cacheField>
    <cacheField name="摘要" numFmtId="0">
      <sharedItems containsBlank="1"/>
    </cacheField>
    <cacheField name="入金" numFmtId="0">
      <sharedItems containsString="0" containsBlank="1" containsNumber="1" containsInteger="1" minValue="528000" maxValue="528000" count="2">
        <n v="528000"/>
        <m/>
      </sharedItems>
    </cacheField>
    <cacheField name="出金" numFmtId="0">
      <sharedItems containsString="0" containsBlank="1" containsNumber="1" containsInteger="1" minValue="5000" maxValue="20000" count="4">
        <m/>
        <n v="5000"/>
        <n v="7000"/>
        <n v="20000"/>
      </sharedItems>
    </cacheField>
    <cacheField name="担" numFmtId="0">
      <sharedItems containsBlank="1"/>
    </cacheField>
    <cacheField name="差引残高" numFmtId="0">
      <sharedItems containsBlank="1" containsMixedTypes="1" containsNumber="1" containsInteger="1" minValue="496000" maxValue="528000"/>
    </cacheField>
    <cacheField name="月" numFmtId="0" databaseField="0">
      <fieldGroup base="0">
        <rangePr groupBy="months" startDate="2022-04-01T00:00:00" endDate="2022-06-02T00:00:00"/>
        <groupItems count="14">
          <s v="&lt;2022/4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2/6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繰り越し"/>
    <x v="0"/>
    <x v="0"/>
    <m/>
    <n v="528000"/>
  </r>
  <r>
    <x v="1"/>
    <s v="あｓｄｆ"/>
    <x v="1"/>
    <x v="1"/>
    <m/>
    <n v="523000"/>
  </r>
  <r>
    <x v="2"/>
    <m/>
    <x v="1"/>
    <x v="2"/>
    <m/>
    <n v="516000"/>
  </r>
  <r>
    <x v="3"/>
    <m/>
    <x v="1"/>
    <x v="3"/>
    <m/>
    <n v="496000"/>
  </r>
  <r>
    <x v="4"/>
    <m/>
    <x v="1"/>
    <x v="0"/>
    <m/>
    <s v=""/>
  </r>
  <r>
    <x v="4"/>
    <m/>
    <x v="1"/>
    <x v="0"/>
    <m/>
    <s v=""/>
  </r>
  <r>
    <x v="4"/>
    <m/>
    <x v="1"/>
    <x v="0"/>
    <m/>
    <m/>
  </r>
  <r>
    <x v="4"/>
    <m/>
    <x v="1"/>
    <x v="0"/>
    <m/>
    <m/>
  </r>
  <r>
    <x v="4"/>
    <m/>
    <x v="1"/>
    <x v="0"/>
    <m/>
    <m/>
  </r>
  <r>
    <x v="4"/>
    <m/>
    <x v="1"/>
    <x v="0"/>
    <m/>
    <m/>
  </r>
  <r>
    <x v="4"/>
    <m/>
    <x v="1"/>
    <x v="0"/>
    <m/>
    <m/>
  </r>
  <r>
    <x v="4"/>
    <m/>
    <x v="1"/>
    <x v="0"/>
    <m/>
    <m/>
  </r>
  <r>
    <x v="4"/>
    <m/>
    <x v="1"/>
    <x v="0"/>
    <s v="n"/>
    <m/>
  </r>
  <r>
    <x v="4"/>
    <m/>
    <x v="1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8B6A99-FBBD-43F6-A9D6-E2B3890DD3E6}" name="ピボットテーブル3" cacheId="5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B19:G22" firstHeaderRow="1" firstDataRow="3" firstDataCol="1"/>
  <pivotFields count="7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3">
        <item x="0"/>
        <item x="1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Items count="1">
    <i/>
  </rowItems>
  <colFields count="2">
    <field x="6"/>
    <field x="0"/>
  </colFields>
  <colItems count="5">
    <i>
      <x/>
    </i>
    <i>
      <x v="4"/>
    </i>
    <i>
      <x v="5"/>
    </i>
    <i>
      <x v="6"/>
    </i>
    <i t="grand">
      <x/>
    </i>
  </colItems>
  <dataFields count="1">
    <dataField name="合計 / 出金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0BD575-550B-41C0-982E-5D2C8C4746DB}" name="ピボットテーブル2" cacheId="5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B11:G14" firstHeaderRow="1" firstDataRow="3" firstDataCol="1"/>
  <pivotFields count="7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>
      <items count="3">
        <item x="0"/>
        <item x="1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Items count="1">
    <i/>
  </rowItems>
  <colFields count="2">
    <field x="6"/>
    <field x="0"/>
  </colFields>
  <colItems count="5">
    <i>
      <x/>
    </i>
    <i>
      <x v="4"/>
    </i>
    <i>
      <x v="5"/>
    </i>
    <i>
      <x v="6"/>
    </i>
    <i t="grand">
      <x/>
    </i>
  </colItems>
  <dataFields count="1">
    <dataField name="合計 / 入金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7FCD50-BD9B-45E0-9B97-70F415F65116}" name="ピボットテーブル1" cacheId="5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B2:G5" firstHeaderRow="1" firstDataRow="3" firstDataCol="1"/>
  <pivotFields count="7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>
      <items count="5">
        <item x="1"/>
        <item x="2"/>
        <item x="3"/>
        <item x="0"/>
        <item t="default"/>
      </items>
    </pivotField>
    <pivotField showAll="0"/>
    <pivotField dataField="1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Items count="1">
    <i/>
  </rowItems>
  <colFields count="2">
    <field x="6"/>
    <field x="0"/>
  </colFields>
  <colItems count="5">
    <i>
      <x/>
    </i>
    <i>
      <x v="4"/>
    </i>
    <i>
      <x v="5"/>
    </i>
    <i>
      <x v="6"/>
    </i>
    <i t="grand">
      <x/>
    </i>
  </colItems>
  <dataFields count="1">
    <dataField name="合計 / 差引残高" fld="5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4E665-6732-48A2-B652-A3382455CDCA}" name="テーブル1" displayName="テーブル1" ref="A1:F4" totalsRowShown="0" headerRowDxfId="7" dataDxfId="0" headerRowBorderDxfId="8" tableBorderDxfId="9">
  <autoFilter ref="A1:F4" xr:uid="{1574E665-6732-48A2-B652-A3382455CDCA}"/>
  <tableColumns count="6">
    <tableColumn id="1" xr3:uid="{0674F3C4-70A6-4551-A9EC-997ED32024BB}" name="日付" dataDxfId="6"/>
    <tableColumn id="2" xr3:uid="{FC6A64A3-571C-4D0A-AD50-7FF8C7DDA118}" name="摘要" dataDxfId="5"/>
    <tableColumn id="3" xr3:uid="{C1C8566B-7BDF-4C1B-A843-3E7CAC04350A}" name="入金" dataDxfId="4" dataCellStyle="桁区切り"/>
    <tableColumn id="4" xr3:uid="{CD8F3280-4D2E-4F95-A659-9D69B5673935}" name="出金" dataDxfId="3" dataCellStyle="桁区切り"/>
    <tableColumn id="5" xr3:uid="{9F6C13D9-95A3-4C65-BCE1-BF9B66F7DA13}" name="担" dataDxfId="2" dataCellStyle="桁区切り"/>
    <tableColumn id="6" xr3:uid="{E8D69FD4-43DB-4357-847A-DD9616F68E1F}" name="差引残高" dataDxfId="1" dataCellStyle="桁区切り">
      <calculatedColumnFormula>IF(F1=$F$1,C2-D2,IF(AND(B2="",C2="",D2="")=TRUE,"",F1+C2-D2))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B68B-28E0-4E0C-A646-BACA6CC358C8}">
  <dimension ref="A1:B8"/>
  <sheetViews>
    <sheetView tabSelected="1" workbookViewId="0">
      <selection activeCell="A9" sqref="A9"/>
    </sheetView>
  </sheetViews>
  <sheetFormatPr defaultRowHeight="13" x14ac:dyDescent="0.2"/>
  <sheetData>
    <row r="1" spans="1:2" x14ac:dyDescent="0.2">
      <c r="A1" t="s">
        <v>20</v>
      </c>
      <c r="B1">
        <v>2</v>
      </c>
    </row>
    <row r="3" spans="1:2" x14ac:dyDescent="0.2">
      <c r="A3" t="s">
        <v>22</v>
      </c>
    </row>
    <row r="4" spans="1:2" x14ac:dyDescent="0.2">
      <c r="A4" t="s">
        <v>23</v>
      </c>
    </row>
    <row r="6" spans="1:2" x14ac:dyDescent="0.2">
      <c r="A6" t="s">
        <v>24</v>
      </c>
    </row>
    <row r="8" spans="1:2" x14ac:dyDescent="0.2">
      <c r="A8" t="s">
        <v>25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C9805-5E6A-4CF8-A55E-8EBA6B4591C4}">
  <dimension ref="A1:M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:D3"/>
    </sheetView>
  </sheetViews>
  <sheetFormatPr defaultColWidth="9" defaultRowHeight="13" x14ac:dyDescent="0.2"/>
  <cols>
    <col min="1" max="1" width="11.453125" style="6" bestFit="1" customWidth="1"/>
    <col min="2" max="2" width="24.90625" style="2" customWidth="1"/>
    <col min="3" max="3" width="18.90625" style="27" customWidth="1"/>
    <col min="4" max="4" width="19.08984375" style="27" customWidth="1"/>
    <col min="5" max="5" width="5.36328125" style="27" customWidth="1"/>
    <col min="6" max="6" width="11.1796875" style="28" customWidth="1"/>
    <col min="7" max="16384" width="9" style="2"/>
  </cols>
  <sheetData>
    <row r="1" spans="1:13" s="1" customFormat="1" ht="13.5" thickBot="1" x14ac:dyDescent="0.25">
      <c r="A1" s="5" t="s">
        <v>5</v>
      </c>
      <c r="B1" s="4" t="s">
        <v>0</v>
      </c>
      <c r="C1" s="18" t="s">
        <v>2</v>
      </c>
      <c r="D1" s="18" t="s">
        <v>4</v>
      </c>
      <c r="E1" s="18" t="s">
        <v>3</v>
      </c>
      <c r="F1" s="19" t="s">
        <v>1</v>
      </c>
      <c r="H1" s="17" t="s">
        <v>19</v>
      </c>
      <c r="M1" s="17" t="s">
        <v>21</v>
      </c>
    </row>
    <row r="2" spans="1:13" s="9" customFormat="1" x14ac:dyDescent="0.2">
      <c r="A2" s="7">
        <v>44713</v>
      </c>
      <c r="B2" s="8" t="s">
        <v>7</v>
      </c>
      <c r="C2" s="20"/>
      <c r="D2" s="21"/>
      <c r="E2" s="22"/>
      <c r="F2" s="23">
        <f>IF(F1=$F$1,C2-D2,IF(AND(B2="",C2="",D2="")=TRUE,"",F1+C2-D2))</f>
        <v>0</v>
      </c>
    </row>
    <row r="3" spans="1:13" s="9" customFormat="1" x14ac:dyDescent="0.2">
      <c r="A3" s="3"/>
      <c r="B3" s="10"/>
      <c r="C3" s="24"/>
      <c r="D3" s="25"/>
      <c r="E3" s="25"/>
      <c r="F3" s="26" t="str">
        <f t="shared" ref="F3" si="0">IF(F2=$F$1,C3-D3,IF(AND(B3="",C3="",D3="")=TRUE,"",F2+C3-D3))</f>
        <v/>
      </c>
      <c r="H3" s="11"/>
    </row>
    <row r="4" spans="1:13" x14ac:dyDescent="0.2">
      <c r="A4" s="12"/>
      <c r="B4" s="13"/>
      <c r="C4" s="29"/>
      <c r="D4" s="30"/>
      <c r="E4" s="30"/>
      <c r="F4" s="31" t="str">
        <f>IF(F3=$F$1,C4-D4,IF(AND(B4="",C4="",D4="")=TRUE,"",F3+C4-D4))</f>
        <v/>
      </c>
    </row>
  </sheetData>
  <sheetProtection formatCells="0" formatColumns="0" formatRows="0" insertRows="0" autoFilter="0"/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FC4D-0496-4545-BAB8-A5E125C7494D}">
  <dimension ref="A1:G22"/>
  <sheetViews>
    <sheetView workbookViewId="0">
      <selection activeCell="E4" sqref="E4"/>
    </sheetView>
  </sheetViews>
  <sheetFormatPr defaultRowHeight="13" x14ac:dyDescent="0.2"/>
  <cols>
    <col min="2" max="2" width="16.90625" bestFit="1" customWidth="1"/>
    <col min="3" max="3" width="12.90625" bestFit="1" customWidth="1"/>
    <col min="4" max="4" width="7.81640625" style="16" bestFit="1" customWidth="1"/>
    <col min="5" max="5" width="8.90625" style="16" bestFit="1" customWidth="1"/>
    <col min="6" max="6" width="7.81640625" style="16" bestFit="1" customWidth="1"/>
    <col min="7" max="7" width="8.90625" style="16" bestFit="1" customWidth="1"/>
    <col min="8" max="8" width="7.81640625" bestFit="1" customWidth="1"/>
    <col min="9" max="9" width="8.90625" bestFit="1" customWidth="1"/>
    <col min="10" max="10" width="13.90625" bestFit="1" customWidth="1"/>
    <col min="11" max="11" width="9.36328125" bestFit="1" customWidth="1"/>
    <col min="12" max="12" width="12.7265625" bestFit="1" customWidth="1"/>
    <col min="13" max="13" width="8.90625" bestFit="1" customWidth="1"/>
  </cols>
  <sheetData>
    <row r="1" spans="1:7" x14ac:dyDescent="0.2">
      <c r="A1" t="s">
        <v>15</v>
      </c>
    </row>
    <row r="2" spans="1:7" x14ac:dyDescent="0.2">
      <c r="C2" s="14" t="s">
        <v>8</v>
      </c>
      <c r="D2"/>
      <c r="E2"/>
      <c r="F2"/>
      <c r="G2"/>
    </row>
    <row r="3" spans="1:7" x14ac:dyDescent="0.2">
      <c r="C3" t="s">
        <v>10</v>
      </c>
      <c r="D3" t="s">
        <v>11</v>
      </c>
      <c r="E3" t="s">
        <v>12</v>
      </c>
      <c r="F3" t="s">
        <v>13</v>
      </c>
      <c r="G3" t="s">
        <v>9</v>
      </c>
    </row>
    <row r="4" spans="1:7" x14ac:dyDescent="0.2">
      <c r="D4"/>
      <c r="E4"/>
      <c r="F4"/>
      <c r="G4"/>
    </row>
    <row r="5" spans="1:7" x14ac:dyDescent="0.2">
      <c r="B5" t="s">
        <v>14</v>
      </c>
      <c r="C5" s="15">
        <v>0</v>
      </c>
      <c r="D5" s="15">
        <v>528000</v>
      </c>
      <c r="E5" s="15">
        <v>1039000</v>
      </c>
      <c r="F5" s="15">
        <v>496000</v>
      </c>
      <c r="G5" s="15">
        <v>2063000</v>
      </c>
    </row>
    <row r="10" spans="1:7" x14ac:dyDescent="0.2">
      <c r="A10" t="s">
        <v>6</v>
      </c>
    </row>
    <row r="11" spans="1:7" x14ac:dyDescent="0.2">
      <c r="C11" s="14" t="s">
        <v>8</v>
      </c>
    </row>
    <row r="12" spans="1:7" x14ac:dyDescent="0.2">
      <c r="C12" t="s">
        <v>10</v>
      </c>
      <c r="D12" s="16" t="s">
        <v>11</v>
      </c>
      <c r="E12" s="16" t="s">
        <v>12</v>
      </c>
      <c r="F12" s="16" t="s">
        <v>13</v>
      </c>
      <c r="G12" s="16" t="s">
        <v>9</v>
      </c>
    </row>
    <row r="14" spans="1:7" x14ac:dyDescent="0.2">
      <c r="B14" t="s">
        <v>16</v>
      </c>
      <c r="C14" s="15"/>
      <c r="D14" s="16">
        <v>528000</v>
      </c>
      <c r="G14" s="16">
        <v>528000</v>
      </c>
    </row>
    <row r="18" spans="1:7" x14ac:dyDescent="0.2">
      <c r="A18" t="s">
        <v>17</v>
      </c>
    </row>
    <row r="19" spans="1:7" x14ac:dyDescent="0.2">
      <c r="C19" s="14" t="s">
        <v>8</v>
      </c>
    </row>
    <row r="20" spans="1:7" x14ac:dyDescent="0.2">
      <c r="C20" t="s">
        <v>10</v>
      </c>
      <c r="D20" s="16" t="s">
        <v>11</v>
      </c>
      <c r="E20" s="16" t="s">
        <v>12</v>
      </c>
      <c r="F20" s="16" t="s">
        <v>13</v>
      </c>
      <c r="G20" s="16" t="s">
        <v>9</v>
      </c>
    </row>
    <row r="22" spans="1:7" x14ac:dyDescent="0.2">
      <c r="B22" t="s">
        <v>18</v>
      </c>
      <c r="C22" s="15"/>
      <c r="E22" s="16">
        <v>12000</v>
      </c>
      <c r="F22" s="16">
        <v>20000</v>
      </c>
      <c r="G22" s="16">
        <v>32000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使い方</vt:lpstr>
      <vt:lpstr>入力用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2021-04-12T05:37:12Z</cp:lastPrinted>
  <dcterms:created xsi:type="dcterms:W3CDTF">2018-03-12T09:39:48Z</dcterms:created>
  <dcterms:modified xsi:type="dcterms:W3CDTF">2022-06-30T05:58:24Z</dcterms:modified>
</cp:coreProperties>
</file>